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0月" sheetId="1" r:id="rId1"/>
    <sheet name="Sheet1" sheetId="3" r:id="rId2"/>
  </sheets>
  <calcPr calcId="144525"/>
</workbook>
</file>

<file path=xl/sharedStrings.xml><?xml version="1.0" encoding="utf-8"?>
<sst xmlns="http://schemas.openxmlformats.org/spreadsheetml/2006/main" count="24" uniqueCount="18">
  <si>
    <t xml:space="preserve"> 伊宁市塔什库勒克乡10月城乡低保资金发放情况汇总表  </t>
  </si>
  <si>
    <t>填报单位（盖章）：塔乡民政办</t>
  </si>
  <si>
    <t>填表时间：2024年9月30日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</si>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</sst>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6" xfId="32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城乡低保汇总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H2" sqref="H2"/>
    </sheetView>
  </sheetViews>
  <sheetFormatPr defaultColWidth="9" defaultRowHeight="14.25" outlineLevelRow="7"/>
  <cols>
    <col min="1" max="1" width="20.4416666666667" style="1" customWidth="1"/>
    <col min="2" max="3" width="6.66666666666667" style="1" customWidth="1"/>
    <col min="4" max="4" width="11" style="1" customWidth="1"/>
    <col min="5" max="6" width="7.225" style="1" customWidth="1"/>
    <col min="7" max="7" width="11" style="1" customWidth="1"/>
    <col min="8" max="9" width="7.89166666666667" style="1" customWidth="1"/>
    <col min="10" max="13" width="10.3333333333333" style="1" customWidth="1"/>
    <col min="14" max="14" width="13" style="1"/>
    <col min="15" max="15" width="9" style="1"/>
    <col min="16" max="16" width="11.3833333333333" style="1"/>
    <col min="17" max="16384" width="9" style="1"/>
  </cols>
  <sheetData>
    <row r="1" s="1" customFormat="1" ht="5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2" customHeight="1" spans="1:13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6" t="s">
        <v>2</v>
      </c>
      <c r="L2" s="6"/>
      <c r="M2" s="7"/>
    </row>
    <row r="3" s="1" customFormat="1" ht="39" customHeight="1" spans="1:13">
      <c r="A3" s="8" t="s">
        <v>3</v>
      </c>
      <c r="B3" s="9" t="s">
        <v>4</v>
      </c>
      <c r="C3" s="10"/>
      <c r="D3" s="11"/>
      <c r="E3" s="9" t="s">
        <v>5</v>
      </c>
      <c r="F3" s="10"/>
      <c r="G3" s="11"/>
      <c r="H3" s="9" t="s">
        <v>6</v>
      </c>
      <c r="I3" s="10"/>
      <c r="J3" s="11"/>
      <c r="K3" s="8" t="s">
        <v>7</v>
      </c>
      <c r="L3" s="8" t="s">
        <v>8</v>
      </c>
      <c r="M3" s="8" t="s">
        <v>9</v>
      </c>
    </row>
    <row r="4" s="1" customFormat="1" ht="50" customHeight="1" spans="1:13">
      <c r="A4" s="12"/>
      <c r="B4" s="13" t="s">
        <v>10</v>
      </c>
      <c r="C4" s="13" t="s">
        <v>11</v>
      </c>
      <c r="D4" s="13" t="s">
        <v>12</v>
      </c>
      <c r="E4" s="13" t="s">
        <v>10</v>
      </c>
      <c r="F4" s="13" t="s">
        <v>11</v>
      </c>
      <c r="G4" s="13" t="s">
        <v>12</v>
      </c>
      <c r="H4" s="13" t="s">
        <v>10</v>
      </c>
      <c r="I4" s="13" t="s">
        <v>11</v>
      </c>
      <c r="J4" s="13" t="s">
        <v>12</v>
      </c>
      <c r="K4" s="12"/>
      <c r="L4" s="12"/>
      <c r="M4" s="12"/>
    </row>
    <row r="5" s="2" customFormat="1" ht="51" customHeight="1" spans="1:13">
      <c r="A5" s="14" t="s">
        <v>13</v>
      </c>
      <c r="B5" s="14">
        <v>65</v>
      </c>
      <c r="C5" s="14">
        <v>65</v>
      </c>
      <c r="D5" s="14">
        <f>C5*678</f>
        <v>44070</v>
      </c>
      <c r="E5" s="14">
        <v>762</v>
      </c>
      <c r="F5" s="14">
        <v>1071</v>
      </c>
      <c r="G5" s="14">
        <f>F5*542</f>
        <v>580482</v>
      </c>
      <c r="H5" s="14">
        <v>991</v>
      </c>
      <c r="I5" s="14">
        <v>1443</v>
      </c>
      <c r="J5" s="14">
        <f>I5*407</f>
        <v>587301</v>
      </c>
      <c r="K5" s="16">
        <f>B5+E5+H5</f>
        <v>1818</v>
      </c>
      <c r="L5" s="16">
        <f>C5+F5+I5</f>
        <v>2579</v>
      </c>
      <c r="M5" s="14">
        <f>D5+G5+J5</f>
        <v>1211853</v>
      </c>
    </row>
    <row r="6" s="3" customFormat="1" ht="54" customHeight="1" spans="1:13">
      <c r="A6" s="14" t="s">
        <v>14</v>
      </c>
      <c r="B6" s="14">
        <v>15</v>
      </c>
      <c r="C6" s="14">
        <v>15</v>
      </c>
      <c r="D6" s="14">
        <v>7605</v>
      </c>
      <c r="E6" s="14">
        <v>317</v>
      </c>
      <c r="F6" s="14">
        <v>419</v>
      </c>
      <c r="G6" s="14">
        <f>F6*406</f>
        <v>170114</v>
      </c>
      <c r="H6" s="14">
        <v>396</v>
      </c>
      <c r="I6" s="14">
        <v>563</v>
      </c>
      <c r="J6" s="14">
        <f>I6*304</f>
        <v>171152</v>
      </c>
      <c r="K6" s="14">
        <f>B6+E6+H6</f>
        <v>728</v>
      </c>
      <c r="L6" s="14">
        <f>C6+F6+I6</f>
        <v>997</v>
      </c>
      <c r="M6" s="17">
        <f>D6+G6+J6</f>
        <v>348871</v>
      </c>
    </row>
    <row r="7" s="4" customFormat="1" ht="64" customHeight="1" spans="1:13">
      <c r="A7" s="14" t="s">
        <v>15</v>
      </c>
      <c r="B7" s="14">
        <f t="shared" ref="B7:M7" si="0">SUM(B5:B6)</f>
        <v>80</v>
      </c>
      <c r="C7" s="14">
        <f t="shared" si="0"/>
        <v>80</v>
      </c>
      <c r="D7" s="14">
        <f t="shared" si="0"/>
        <v>51675</v>
      </c>
      <c r="E7" s="14">
        <f t="shared" si="0"/>
        <v>1079</v>
      </c>
      <c r="F7" s="14">
        <f t="shared" si="0"/>
        <v>1490</v>
      </c>
      <c r="G7" s="14">
        <f t="shared" si="0"/>
        <v>750596</v>
      </c>
      <c r="H7" s="14">
        <f t="shared" si="0"/>
        <v>1387</v>
      </c>
      <c r="I7" s="14">
        <f t="shared" si="0"/>
        <v>2006</v>
      </c>
      <c r="J7" s="14">
        <f t="shared" si="0"/>
        <v>758453</v>
      </c>
      <c r="K7" s="16">
        <f t="shared" si="0"/>
        <v>2546</v>
      </c>
      <c r="L7" s="16">
        <f t="shared" si="0"/>
        <v>3576</v>
      </c>
      <c r="M7" s="14">
        <f t="shared" si="0"/>
        <v>1560724</v>
      </c>
    </row>
    <row r="8" s="1" customFormat="1" ht="29" customHeight="1" spans="1:13">
      <c r="A8" s="15" t="s">
        <v>16</v>
      </c>
      <c r="B8" s="15"/>
      <c r="C8" s="15"/>
      <c r="D8" s="15"/>
      <c r="K8" s="18" t="s">
        <v>17</v>
      </c>
      <c r="L8" s="18"/>
      <c r="M8" s="18"/>
    </row>
  </sheetData>
  <mergeCells count="12">
    <mergeCell ref="A1:M1"/>
    <mergeCell ref="A2:C2"/>
    <mergeCell ref="K2:M2"/>
    <mergeCell ref="B3:D3"/>
    <mergeCell ref="E3:G3"/>
    <mergeCell ref="H3:J3"/>
    <mergeCell ref="A8:D8"/>
    <mergeCell ref="K8:M8"/>
    <mergeCell ref="A3:A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2024-10-29T08:17:00Z</dcterms:created>
  <dcterms:modified xsi:type="dcterms:W3CDTF">2024-11-08T07:47:45Z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451EC03CCDF943B1B6E6DE2B5C6C63DD_13</vt:lpwstr>
  </property>
</Properties>
</file>